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65" windowWidth="7545" windowHeight="381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<sst xmlns="http://schemas.openxmlformats.org/spreadsheetml/2006/main" count="672" uniqueCount="61">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</sst>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AC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88" sqref="AD88:AD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17705.6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6789.3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47331.20000000001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24494.899999999994</v>
      </c>
      <c r="AE9" s="51">
        <f>AE10+AE15+AE23+AE31+AE45+AE49+AE50+AE57+AE58+AE67+AE68+AE71+AE81+AE74+AE76+AE75+AE65+AE82+AE84+AE83+AE66+AE38+AE85</f>
        <v>44076.299999999996</v>
      </c>
      <c r="AG9" s="50"/>
    </row>
    <row r="10" spans="1:31" ht="15.75">
      <c r="A10" s="4" t="s">
        <v>4</v>
      </c>
      <c r="B10" s="23">
        <v>4534.6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1604</v>
      </c>
      <c r="AE10" s="28">
        <f>B10+C10-AD10</f>
        <v>3910.2000000000007</v>
      </c>
    </row>
    <row r="11" spans="1:31" ht="15.75">
      <c r="A11" s="3" t="s">
        <v>5</v>
      </c>
      <c r="B11" s="23">
        <v>3882.5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1493.6000000000001</v>
      </c>
      <c r="AE11" s="28">
        <f>B11+C11-AD11</f>
        <v>2433.3999999999996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45.2</v>
      </c>
      <c r="AE12" s="28">
        <f>B12+C12-AD12</f>
        <v>221.5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471.10000000000036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65.19999999999987</v>
      </c>
      <c r="AE14" s="28">
        <f>AE10-AE11-AE12-AE13</f>
        <v>1255.300000000001</v>
      </c>
    </row>
    <row r="15" spans="1:31" ht="15" customHeight="1">
      <c r="A15" s="4" t="s">
        <v>6</v>
      </c>
      <c r="B15" s="23">
        <v>11605.8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8135.3</v>
      </c>
      <c r="AE15" s="28">
        <f aca="true" t="shared" si="3" ref="AE15:AE29">B15+C15-AD15</f>
        <v>7146.099999999999</v>
      </c>
    </row>
    <row r="16" spans="1:32" ht="15.75">
      <c r="A16" s="3" t="s">
        <v>5</v>
      </c>
      <c r="B16" s="23">
        <v>9934.5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4412.3</v>
      </c>
      <c r="AE16" s="28">
        <f t="shared" si="3"/>
        <v>5538.3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v>728.1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973.6</v>
      </c>
      <c r="AE18" s="28">
        <f t="shared" si="3"/>
        <v>318.4999999999999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2532.9</v>
      </c>
      <c r="AE19" s="28">
        <f t="shared" si="3"/>
        <v>552.1999999999998</v>
      </c>
    </row>
    <row r="20" spans="1:31" ht="15.75">
      <c r="A20" s="3" t="s">
        <v>17</v>
      </c>
      <c r="B20" s="23">
        <v>7.9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261.19999999999925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200.90000000000003</v>
      </c>
      <c r="AE22" s="28">
        <f t="shared" si="3"/>
        <v>673.2999999999995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9817.9</v>
      </c>
      <c r="AE23" s="28">
        <f t="shared" si="3"/>
        <v>15611.1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6648.6</v>
      </c>
      <c r="AE24" s="28">
        <f t="shared" si="3"/>
        <v>9792.6</v>
      </c>
      <c r="AF24" s="6"/>
    </row>
    <row r="25" spans="1:31" ht="15.75">
      <c r="A25" s="3" t="s">
        <v>3</v>
      </c>
      <c r="B25" s="23">
        <v>2527.3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416.8</v>
      </c>
      <c r="AE25" s="28">
        <f t="shared" si="3"/>
        <v>2382.7</v>
      </c>
    </row>
    <row r="26" spans="1:31" ht="15.75">
      <c r="A26" s="3" t="s">
        <v>1</v>
      </c>
      <c r="B26" s="23">
        <v>246.4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213.2</v>
      </c>
      <c r="AE26" s="28">
        <f t="shared" si="3"/>
        <v>185.00000000000006</v>
      </c>
    </row>
    <row r="27" spans="1:31" ht="15.75">
      <c r="A27" s="3" t="s">
        <v>2</v>
      </c>
      <c r="B27" s="23">
        <f>1240.1-2.7</f>
        <v>1237.3999999999999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1694.9</v>
      </c>
      <c r="AE27" s="28">
        <f t="shared" si="3"/>
        <v>1033.1999999999998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983.5000000000006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714.6999999999988</v>
      </c>
      <c r="AE30" s="28">
        <f>AE23-AE24-AE25-AE26-AE27-AE28-AE29</f>
        <v>2187.8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632.5</v>
      </c>
      <c r="AE31" s="28">
        <f aca="true" t="shared" si="6" ref="AE31:AE36">B31+C31-AD31</f>
        <v>394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52.4</v>
      </c>
      <c r="AE32" s="28">
        <f t="shared" si="6"/>
        <v>101.29999999999998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82</v>
      </c>
      <c r="AE33" s="28">
        <f t="shared" si="6"/>
        <v>44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7.800000000000011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238.1</v>
      </c>
      <c r="AE38" s="28">
        <f aca="true" t="shared" si="8" ref="AE38:AE43">B38+C38-AD38</f>
        <v>350.69999999999993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231.2</v>
      </c>
      <c r="AE39" s="28">
        <f t="shared" si="8"/>
        <v>249.5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0.3</v>
      </c>
      <c r="AE40" s="28">
        <f t="shared" si="8"/>
        <v>0.5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1.7319479184152442E-14</v>
      </c>
      <c r="AE44" s="28">
        <f>AE38-AE39-AE40-AE41-AE42-AE43</f>
        <v>83.89999999999992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182.4</v>
      </c>
      <c r="AE45" s="28">
        <f>B45+C45-AD45</f>
        <v>683.7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151.5</v>
      </c>
      <c r="AE47" s="28">
        <f>B47+C47-AD47</f>
        <v>613.4000000000001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30.89999999999999</v>
      </c>
      <c r="AE48" s="28">
        <f>AE45-AE47-AE46</f>
        <v>70.29999999999995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1941.8</v>
      </c>
      <c r="AE49" s="28">
        <f aca="true" t="shared" si="11" ref="AE49:AE55">B49+C49-AD49</f>
        <v>9065.400000000001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1121.8000000000002</v>
      </c>
      <c r="AE50" s="23">
        <f t="shared" si="11"/>
        <v>2066.2</v>
      </c>
      <c r="AF50" s="6"/>
    </row>
    <row r="51" spans="1:32" ht="15.75">
      <c r="A51" s="3" t="s">
        <v>5</v>
      </c>
      <c r="B51" s="23">
        <f>1407.7+2.4</f>
        <v>1410.1000000000001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417.2</v>
      </c>
      <c r="AE51" s="23">
        <f t="shared" si="11"/>
        <v>993.1000000000001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</f>
        <v>212.79999999999998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16.2</v>
      </c>
      <c r="AE53" s="23">
        <f t="shared" si="11"/>
        <v>208.5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688.4000000000001</v>
      </c>
      <c r="AE56" s="23">
        <f>AE50-AE51-AE53-AE55-AE52-AE54</f>
        <v>864.5999999999997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587.3000000000001</v>
      </c>
      <c r="AE58" s="23">
        <f t="shared" si="14"/>
        <v>874.1999999999999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313.9</v>
      </c>
      <c r="AE59" s="23">
        <f t="shared" si="14"/>
        <v>298.9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246.80000000000004</v>
      </c>
      <c r="AE64" s="23">
        <f>AE58-AE59-AE62-AE63-AE61-AE60</f>
        <v>492.29999999999995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35</v>
      </c>
      <c r="AE67" s="31">
        <f t="shared" si="16"/>
        <v>185.2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135.2</v>
      </c>
      <c r="AE68" s="31">
        <f t="shared" si="16"/>
        <v>1948.4999999999998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30.599999999999998</v>
      </c>
      <c r="AE71" s="31">
        <f t="shared" si="16"/>
        <v>119.5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38.39999999999999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47331.20000000001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24494.899999999994</v>
      </c>
      <c r="AE87" s="60">
        <f>AE10+AE15+AE23+AE31+AE45+AE49+AE50+AE57+AE58+AE65+AE67+AE68+AE71+AE74+AE75+AE76+AE81+AE82+AE83+AE84+AE66+AE38+AE85</f>
        <v>44076.299999999996</v>
      </c>
    </row>
    <row r="88" spans="1:31" ht="15.75">
      <c r="A88" s="3" t="s">
        <v>5</v>
      </c>
      <c r="B88" s="23">
        <f aca="true" t="shared" si="19" ref="B88:AB88">B11+B16+B24+B32+B51+B59+B69+B39+B72</f>
        <v>32995.2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13612.400000000001</v>
      </c>
      <c r="AE88" s="28">
        <f>B88+C88-AD88</f>
        <v>19458.999999999993</v>
      </c>
    </row>
    <row r="89" spans="1:31" ht="15.75">
      <c r="A89" s="3" t="s">
        <v>2</v>
      </c>
      <c r="B89" s="23">
        <f aca="true" t="shared" si="20" ref="B89:X89">B12+B19+B27+B34+B53+B62+B42+B73+B70</f>
        <v>2779.6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4314.900000000001</v>
      </c>
      <c r="AE89" s="28">
        <f>B89+C89-AD89</f>
        <v>2485.499999999999</v>
      </c>
    </row>
    <row r="90" spans="1:31" ht="15.75">
      <c r="A90" s="3" t="s">
        <v>3</v>
      </c>
      <c r="B90" s="23">
        <f aca="true" t="shared" si="21" ref="B90:AB90">B17+B25+B40+B60</f>
        <v>2536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418.3</v>
      </c>
      <c r="AE90" s="28">
        <f>B90+C90-AD90</f>
        <v>2393.8999999999996</v>
      </c>
    </row>
    <row r="91" spans="1:31" ht="15.75">
      <c r="A91" s="3" t="s">
        <v>1</v>
      </c>
      <c r="B91" s="23">
        <f aca="true" t="shared" si="22" ref="B91:X91">B18+B26+B61+B33+B41+B52+B46</f>
        <v>1098.6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1289.5</v>
      </c>
      <c r="AE91" s="28">
        <f>B91+C91-AD91</f>
        <v>623.8999999999999</v>
      </c>
    </row>
    <row r="92" spans="1:31" ht="15.75">
      <c r="A92" s="3" t="s">
        <v>17</v>
      </c>
      <c r="B92" s="23">
        <f aca="true" t="shared" si="23" ref="B92:AB92">B20+B28+B47+B35+B54+B13</f>
        <v>1014.5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790.6</v>
      </c>
      <c r="AE92" s="28">
        <f>B92+C92-AD92</f>
        <v>929.9999999999999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4069.199999999992</v>
      </c>
      <c r="AE93" s="2">
        <f>AE87-AE88-AE89-AE90-AE91-AE92</f>
        <v>18184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24494.9</v>
      </c>
      <c r="S96" s="54">
        <f t="shared" si="24"/>
        <v>24494.9</v>
      </c>
      <c r="T96" s="54">
        <f t="shared" si="24"/>
        <v>24494.9</v>
      </c>
      <c r="U96" s="54">
        <f t="shared" si="24"/>
        <v>24494.9</v>
      </c>
      <c r="V96" s="54">
        <f t="shared" si="24"/>
        <v>24494.9</v>
      </c>
      <c r="W96" s="54">
        <f t="shared" si="24"/>
        <v>24494.9</v>
      </c>
      <c r="X96" s="54">
        <f t="shared" si="24"/>
        <v>24494.9</v>
      </c>
      <c r="Y96" s="54">
        <f t="shared" si="24"/>
        <v>24494.9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2014-07-14T12:00:13Z</cp:lastPrinted>
  <dcterms:created xsi:type="dcterms:W3CDTF">2002-11-05T08:53:00Z</dcterms:created>
  <dcterms:modified xsi:type="dcterms:W3CDTF">2014-07-21T05:08:18Z</dcterms:modified>
  <cp:category/>
  <cp:version/>
  <cp:contentType/>
  <cp:contentStatus/>
</cp:coreProperties>
</file>